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مواليد أحياء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D14" i="2"/>
  <c r="E14" i="2"/>
  <c r="F14" i="2"/>
  <c r="G14" i="2"/>
  <c r="G35" i="2" s="1"/>
  <c r="K14" i="2"/>
  <c r="D15" i="2"/>
  <c r="E15" i="2"/>
  <c r="F15" i="2"/>
  <c r="G15" i="2"/>
  <c r="K15" i="2"/>
  <c r="H16" i="2"/>
  <c r="I16" i="2"/>
  <c r="J16" i="2"/>
  <c r="L16" i="2"/>
  <c r="D16" i="2" s="1"/>
  <c r="M16" i="2"/>
  <c r="E16" i="2" s="1"/>
  <c r="N16" i="2"/>
  <c r="F16" i="2" s="1"/>
  <c r="D17" i="2"/>
  <c r="C17" i="2" s="1"/>
  <c r="E17" i="2"/>
  <c r="F17" i="2"/>
  <c r="G17" i="2"/>
  <c r="K17" i="2"/>
  <c r="K19" i="2" s="1"/>
  <c r="D18" i="2"/>
  <c r="E18" i="2"/>
  <c r="E19" i="2" s="1"/>
  <c r="F18" i="2"/>
  <c r="F19" i="2" s="1"/>
  <c r="G18" i="2"/>
  <c r="G19" i="2" s="1"/>
  <c r="K18" i="2"/>
  <c r="H19" i="2"/>
  <c r="I19" i="2"/>
  <c r="J19" i="2"/>
  <c r="L19" i="2"/>
  <c r="M19" i="2"/>
  <c r="N19" i="2"/>
  <c r="E20" i="2"/>
  <c r="F20" i="2"/>
  <c r="G20" i="2"/>
  <c r="K20" i="2"/>
  <c r="E21" i="2"/>
  <c r="F21" i="2"/>
  <c r="G21" i="2"/>
  <c r="K21" i="2"/>
  <c r="I22" i="2"/>
  <c r="J22" i="2"/>
  <c r="M22" i="2"/>
  <c r="N22" i="2"/>
  <c r="E23" i="2"/>
  <c r="E25" i="2" s="1"/>
  <c r="F23" i="2"/>
  <c r="G23" i="2"/>
  <c r="K23" i="2"/>
  <c r="C24" i="2"/>
  <c r="G24" i="2"/>
  <c r="K24" i="2"/>
  <c r="I25" i="2"/>
  <c r="J25" i="2"/>
  <c r="M25" i="2"/>
  <c r="N25" i="2"/>
  <c r="E26" i="2"/>
  <c r="F26" i="2"/>
  <c r="F28" i="2" s="1"/>
  <c r="G26" i="2"/>
  <c r="K26" i="2"/>
  <c r="C27" i="2"/>
  <c r="G27" i="2"/>
  <c r="K27" i="2"/>
  <c r="I28" i="2"/>
  <c r="J28" i="2"/>
  <c r="M28" i="2"/>
  <c r="N28" i="2"/>
  <c r="E29" i="2"/>
  <c r="F29" i="2"/>
  <c r="G29" i="2"/>
  <c r="K29" i="2"/>
  <c r="E30" i="2"/>
  <c r="F30" i="2"/>
  <c r="G30" i="2"/>
  <c r="K30" i="2"/>
  <c r="I31" i="2"/>
  <c r="J31" i="2"/>
  <c r="M31" i="2"/>
  <c r="N31" i="2"/>
  <c r="E32" i="2"/>
  <c r="F32" i="2"/>
  <c r="G32" i="2"/>
  <c r="K32" i="2"/>
  <c r="E33" i="2"/>
  <c r="F33" i="2"/>
  <c r="G33" i="2"/>
  <c r="K33" i="2"/>
  <c r="I34" i="2"/>
  <c r="J34" i="2"/>
  <c r="M34" i="2"/>
  <c r="N34" i="2"/>
  <c r="H35" i="2"/>
  <c r="I35" i="2"/>
  <c r="J35" i="2"/>
  <c r="L35" i="2"/>
  <c r="M35" i="2"/>
  <c r="E35" i="2" s="1"/>
  <c r="N35" i="2"/>
  <c r="F35" i="2" s="1"/>
  <c r="H36" i="2"/>
  <c r="I36" i="2"/>
  <c r="J36" i="2"/>
  <c r="L36" i="2"/>
  <c r="M36" i="2"/>
  <c r="N36" i="2"/>
  <c r="F36" i="2" s="1"/>
  <c r="M37" i="2" l="1"/>
  <c r="J37" i="2"/>
  <c r="C23" i="2"/>
  <c r="E34" i="2"/>
  <c r="E31" i="2"/>
  <c r="G22" i="2"/>
  <c r="I37" i="2"/>
  <c r="K34" i="2"/>
  <c r="K31" i="2"/>
  <c r="C15" i="2"/>
  <c r="C30" i="2"/>
  <c r="C18" i="2"/>
  <c r="C26" i="2"/>
  <c r="C28" i="2" s="1"/>
  <c r="G16" i="2"/>
  <c r="G34" i="2"/>
  <c r="G31" i="2"/>
  <c r="E28" i="2"/>
  <c r="K25" i="2"/>
  <c r="C20" i="2"/>
  <c r="F34" i="2"/>
  <c r="F31" i="2"/>
  <c r="G25" i="2"/>
  <c r="K36" i="2"/>
  <c r="K28" i="2"/>
  <c r="G28" i="2"/>
  <c r="F25" i="2"/>
  <c r="F22" i="2"/>
  <c r="G36" i="2"/>
  <c r="G37" i="2" s="1"/>
  <c r="F37" i="2"/>
  <c r="E36" i="2"/>
  <c r="E37" i="2" s="1"/>
  <c r="D35" i="2"/>
  <c r="D37" i="2" s="1"/>
  <c r="C32" i="2"/>
  <c r="C34" i="2" s="1"/>
  <c r="E22" i="2"/>
  <c r="K22" i="2"/>
  <c r="C25" i="2"/>
  <c r="C19" i="2"/>
  <c r="C16" i="2"/>
  <c r="C33" i="2"/>
  <c r="C29" i="2"/>
  <c r="C31" i="2" s="1"/>
  <c r="C21" i="2"/>
  <c r="C22" i="2" s="1"/>
  <c r="D19" i="2"/>
  <c r="K16" i="2"/>
  <c r="N37" i="2"/>
  <c r="K35" i="2"/>
  <c r="K37" i="2" l="1"/>
  <c r="C36" i="2"/>
  <c r="C35" i="2"/>
  <c r="C37" i="2" s="1"/>
</calcChain>
</file>

<file path=xl/sharedStrings.xml><?xml version="1.0" encoding="utf-8"?>
<sst xmlns="http://schemas.openxmlformats.org/spreadsheetml/2006/main" count="55" uniqueCount="27">
  <si>
    <t>المواليد أحياء المسجلون حسب الجنسية والجنس ومكان الميلاد والمنطقة لعام  2018</t>
  </si>
  <si>
    <t>الجنسية</t>
  </si>
  <si>
    <t>الجنس</t>
  </si>
  <si>
    <t>غير مبين</t>
  </si>
  <si>
    <t>المنطقة</t>
  </si>
  <si>
    <t xml:space="preserve"> مكان الميلاد</t>
  </si>
  <si>
    <t>أبوظبى  *</t>
  </si>
  <si>
    <t>بالمستشفى</t>
  </si>
  <si>
    <t>منزلية</t>
  </si>
  <si>
    <t>جملة</t>
  </si>
  <si>
    <t>دبى</t>
  </si>
  <si>
    <t>الشارقة</t>
  </si>
  <si>
    <t>عجمان</t>
  </si>
  <si>
    <t>أم القيوين</t>
  </si>
  <si>
    <t>رأس الخيمة</t>
  </si>
  <si>
    <t>الفجيرة</t>
  </si>
  <si>
    <t>الجملة</t>
  </si>
  <si>
    <t>مركز الإحصاء والأبحاث</t>
  </si>
  <si>
    <t xml:space="preserve">جدول ( 10 )  </t>
  </si>
  <si>
    <t xml:space="preserve">    تم اضافة عدد 61 مولود غير مبين الجنسية الى غير مواطن</t>
  </si>
  <si>
    <t xml:space="preserve">مواطن     </t>
  </si>
  <si>
    <t xml:space="preserve">غير مواطن     </t>
  </si>
  <si>
    <t xml:space="preserve">الجملــــــة    </t>
  </si>
  <si>
    <t xml:space="preserve">ذ    </t>
  </si>
  <si>
    <t xml:space="preserve">أ    </t>
  </si>
  <si>
    <t xml:space="preserve">ج    </t>
  </si>
  <si>
    <t xml:space="preserve">ج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</si>
</sst>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4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textRotation="90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28575</xdr:rowOff>
    </xdr:from>
    <xdr:to>
      <xdr:col>0</xdr:col>
      <xdr:colOff>142875</xdr:colOff>
      <xdr:row>10</xdr:row>
      <xdr:rowOff>28575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9988400775" y="5143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19050</xdr:colOff>
      <xdr:row>10</xdr:row>
      <xdr:rowOff>19050</xdr:rowOff>
    </xdr:to>
    <xdr:sp macro="" textlink="">
      <xdr:nvSpPr>
        <xdr:cNvPr id="3" name="Line 14"/>
        <xdr:cNvSpPr>
          <a:spLocks noChangeShapeType="1"/>
        </xdr:cNvSpPr>
      </xdr:nvSpPr>
      <xdr:spPr bwMode="auto">
        <a:xfrm flipH="1" flipV="1">
          <a:off x="9988524600" y="49530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</xdr:row>
      <xdr:rowOff>0</xdr:rowOff>
    </xdr:from>
    <xdr:to>
      <xdr:col>1</xdr:col>
      <xdr:colOff>685800</xdr:colOff>
      <xdr:row>13</xdr:row>
      <xdr:rowOff>9525</xdr:rowOff>
    </xdr:to>
    <xdr:sp macro="" textlink="">
      <xdr:nvSpPr>
        <xdr:cNvPr id="4" name="Line 17"/>
        <xdr:cNvSpPr>
          <a:spLocks noChangeShapeType="1"/>
        </xdr:cNvSpPr>
      </xdr:nvSpPr>
      <xdr:spPr bwMode="auto">
        <a:xfrm flipH="1">
          <a:off x="9987753075" y="2371725"/>
          <a:ext cx="1390650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10</xdr:row>
      <xdr:rowOff>9525</xdr:rowOff>
    </xdr:from>
    <xdr:to>
      <xdr:col>1</xdr:col>
      <xdr:colOff>28575</xdr:colOff>
      <xdr:row>13</xdr:row>
      <xdr:rowOff>9525</xdr:rowOff>
    </xdr:to>
    <xdr:sp macro="" textlink="">
      <xdr:nvSpPr>
        <xdr:cNvPr id="5" name="Line 18"/>
        <xdr:cNvSpPr>
          <a:spLocks noChangeShapeType="1"/>
        </xdr:cNvSpPr>
      </xdr:nvSpPr>
      <xdr:spPr bwMode="auto">
        <a:xfrm flipH="1">
          <a:off x="9988143600" y="495300"/>
          <a:ext cx="3810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6" name="Line 19"/>
        <xdr:cNvSpPr>
          <a:spLocks noChangeShapeType="1"/>
        </xdr:cNvSpPr>
      </xdr:nvSpPr>
      <xdr:spPr bwMode="auto">
        <a:xfrm flipH="1">
          <a:off x="9987657825" y="485775"/>
          <a:ext cx="87630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257591</xdr:colOff>
      <xdr:row>1</xdr:row>
      <xdr:rowOff>11129</xdr:rowOff>
    </xdr:from>
    <xdr:to>
      <xdr:col>13</xdr:col>
      <xdr:colOff>257174</xdr:colOff>
      <xdr:row>4</xdr:row>
      <xdr:rowOff>111236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609201" y="173054"/>
          <a:ext cx="2142708" cy="585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rightToLeft="1" tabSelected="1" zoomScaleNormal="100" workbookViewId="0">
      <selection activeCell="B15" sqref="B15"/>
    </sheetView>
  </sheetViews>
  <sheetFormatPr defaultRowHeight="12.75" x14ac:dyDescent="0.2"/>
  <cols>
    <col min="1" max="14" width="10.7109375" customWidth="1"/>
  </cols>
  <sheetData>
    <row r="1" spans="1:14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4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54.95" customHeight="1" x14ac:dyDescent="0.2">
      <c r="A8" s="18" t="s">
        <v>17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5.75" x14ac:dyDescent="0.2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ht="15.75" x14ac:dyDescent="0.2">
      <c r="A10" s="20" t="s">
        <v>18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ht="21.75" customHeight="1" x14ac:dyDescent="0.2">
      <c r="A11" s="2"/>
      <c r="B11" s="3" t="s">
        <v>1</v>
      </c>
      <c r="C11" s="13" t="s">
        <v>22</v>
      </c>
      <c r="D11" s="13"/>
      <c r="E11" s="13"/>
      <c r="F11" s="13"/>
      <c r="G11" s="21" t="s">
        <v>21</v>
      </c>
      <c r="H11" s="21"/>
      <c r="I11" s="21"/>
      <c r="J11" s="21"/>
      <c r="K11" s="13" t="s">
        <v>20</v>
      </c>
      <c r="L11" s="13"/>
      <c r="M11" s="13"/>
      <c r="N11" s="13"/>
    </row>
    <row r="12" spans="1:14" ht="12.75" customHeight="1" x14ac:dyDescent="0.2">
      <c r="A12" s="2"/>
      <c r="B12" s="4" t="s">
        <v>2</v>
      </c>
      <c r="C12" s="13" t="s">
        <v>25</v>
      </c>
      <c r="D12" s="11" t="s">
        <v>3</v>
      </c>
      <c r="E12" s="13" t="s">
        <v>24</v>
      </c>
      <c r="F12" s="13" t="s">
        <v>23</v>
      </c>
      <c r="G12" s="13" t="s">
        <v>26</v>
      </c>
      <c r="H12" s="11" t="s">
        <v>3</v>
      </c>
      <c r="I12" s="13" t="s">
        <v>24</v>
      </c>
      <c r="J12" s="13" t="s">
        <v>23</v>
      </c>
      <c r="K12" s="13" t="s">
        <v>25</v>
      </c>
      <c r="L12" s="11" t="s">
        <v>3</v>
      </c>
      <c r="M12" s="13" t="s">
        <v>24</v>
      </c>
      <c r="N12" s="13" t="s">
        <v>23</v>
      </c>
    </row>
    <row r="13" spans="1:14" ht="28.5" customHeight="1" x14ac:dyDescent="0.2">
      <c r="A13" s="5" t="s">
        <v>4</v>
      </c>
      <c r="B13" s="6" t="s">
        <v>5</v>
      </c>
      <c r="C13" s="13"/>
      <c r="D13" s="12"/>
      <c r="E13" s="13"/>
      <c r="F13" s="13"/>
      <c r="G13" s="13"/>
      <c r="H13" s="12"/>
      <c r="I13" s="13"/>
      <c r="J13" s="13"/>
      <c r="K13" s="13"/>
      <c r="L13" s="12"/>
      <c r="M13" s="13"/>
      <c r="N13" s="13"/>
    </row>
    <row r="14" spans="1:14" ht="24.95" customHeight="1" x14ac:dyDescent="0.2">
      <c r="A14" s="15" t="s">
        <v>6</v>
      </c>
      <c r="B14" s="8" t="s">
        <v>7</v>
      </c>
      <c r="C14" s="9">
        <f>SUM(E14:F14)</f>
        <v>38288</v>
      </c>
      <c r="D14" s="10">
        <f t="shared" ref="D14:F15" si="0">L14+H14</f>
        <v>0</v>
      </c>
      <c r="E14" s="10">
        <f t="shared" si="0"/>
        <v>18736</v>
      </c>
      <c r="F14" s="10">
        <f t="shared" si="0"/>
        <v>19552</v>
      </c>
      <c r="G14" s="10">
        <f>J14+I14</f>
        <v>21094</v>
      </c>
      <c r="H14" s="10">
        <v>0</v>
      </c>
      <c r="I14" s="10">
        <v>10403</v>
      </c>
      <c r="J14" s="10">
        <v>10691</v>
      </c>
      <c r="K14" s="10">
        <f>N14+M14</f>
        <v>17194</v>
      </c>
      <c r="L14" s="10">
        <v>0</v>
      </c>
      <c r="M14" s="10">
        <v>8333</v>
      </c>
      <c r="N14" s="10">
        <v>8861</v>
      </c>
    </row>
    <row r="15" spans="1:14" ht="24.95" customHeight="1" x14ac:dyDescent="0.2">
      <c r="A15" s="15"/>
      <c r="B15" s="8" t="s">
        <v>8</v>
      </c>
      <c r="C15" s="9">
        <f>SUM(E15:F15)</f>
        <v>22</v>
      </c>
      <c r="D15" s="10">
        <f t="shared" si="0"/>
        <v>0</v>
      </c>
      <c r="E15" s="10">
        <f t="shared" si="0"/>
        <v>7</v>
      </c>
      <c r="F15" s="10">
        <f t="shared" si="0"/>
        <v>15</v>
      </c>
      <c r="G15" s="10">
        <f>J15+I15</f>
        <v>20</v>
      </c>
      <c r="H15" s="10">
        <v>0</v>
      </c>
      <c r="I15" s="10">
        <v>7</v>
      </c>
      <c r="J15" s="10">
        <v>13</v>
      </c>
      <c r="K15" s="10">
        <f>N15+M15</f>
        <v>2</v>
      </c>
      <c r="L15" s="10">
        <v>0</v>
      </c>
      <c r="M15" s="10">
        <v>0</v>
      </c>
      <c r="N15" s="10">
        <v>2</v>
      </c>
    </row>
    <row r="16" spans="1:14" ht="24.95" customHeight="1" x14ac:dyDescent="0.2">
      <c r="A16" s="15"/>
      <c r="B16" s="7" t="s">
        <v>9</v>
      </c>
      <c r="C16" s="9">
        <f>SUM(E16:F16)</f>
        <v>38310</v>
      </c>
      <c r="D16" s="9">
        <f>H16+L16</f>
        <v>0</v>
      </c>
      <c r="E16" s="9">
        <f>I16+M16</f>
        <v>18743</v>
      </c>
      <c r="F16" s="9">
        <f>J16+N16</f>
        <v>19567</v>
      </c>
      <c r="G16" s="9">
        <f>SUM(I16:J16)</f>
        <v>21114</v>
      </c>
      <c r="H16" s="9">
        <f>SUM(H14:H15)</f>
        <v>0</v>
      </c>
      <c r="I16" s="9">
        <f>SUM(I14:I15)</f>
        <v>10410</v>
      </c>
      <c r="J16" s="9">
        <f>SUM(J14:J15)</f>
        <v>10704</v>
      </c>
      <c r="K16" s="9">
        <f>SUM(M16:N16)</f>
        <v>17196</v>
      </c>
      <c r="L16" s="9">
        <f>SUM(L14:L15)</f>
        <v>0</v>
      </c>
      <c r="M16" s="9">
        <f>SUM(M14:M15)</f>
        <v>8333</v>
      </c>
      <c r="N16" s="9">
        <f>SUM(N14:N15)</f>
        <v>8863</v>
      </c>
    </row>
    <row r="17" spans="1:14" ht="24.95" customHeight="1" x14ac:dyDescent="0.2">
      <c r="A17" s="15" t="s">
        <v>10</v>
      </c>
      <c r="B17" s="8" t="s">
        <v>7</v>
      </c>
      <c r="C17" s="9">
        <f>SUM(D17:F17)</f>
        <v>31578</v>
      </c>
      <c r="D17" s="10">
        <f t="shared" ref="D17:F18" si="1">L17+H17</f>
        <v>4</v>
      </c>
      <c r="E17" s="10">
        <f t="shared" si="1"/>
        <v>15431</v>
      </c>
      <c r="F17" s="10">
        <f t="shared" si="1"/>
        <v>16143</v>
      </c>
      <c r="G17" s="10">
        <f>J17+I17+H17</f>
        <v>24166</v>
      </c>
      <c r="H17" s="10">
        <v>4</v>
      </c>
      <c r="I17" s="10">
        <v>11780</v>
      </c>
      <c r="J17" s="10">
        <v>12382</v>
      </c>
      <c r="K17" s="10">
        <f>N17+M17+L17</f>
        <v>7412</v>
      </c>
      <c r="L17" s="10">
        <v>0</v>
      </c>
      <c r="M17" s="10">
        <v>3651</v>
      </c>
      <c r="N17" s="10">
        <v>3761</v>
      </c>
    </row>
    <row r="18" spans="1:14" ht="24.95" customHeight="1" x14ac:dyDescent="0.2">
      <c r="A18" s="15"/>
      <c r="B18" s="8" t="s">
        <v>8</v>
      </c>
      <c r="C18" s="9">
        <f>SUM(D18:F18)</f>
        <v>24</v>
      </c>
      <c r="D18" s="10">
        <f t="shared" si="1"/>
        <v>0</v>
      </c>
      <c r="E18" s="10">
        <f t="shared" si="1"/>
        <v>7</v>
      </c>
      <c r="F18" s="10">
        <f t="shared" si="1"/>
        <v>17</v>
      </c>
      <c r="G18" s="10">
        <f>J18+I18</f>
        <v>22</v>
      </c>
      <c r="H18" s="10">
        <v>0</v>
      </c>
      <c r="I18" s="10">
        <v>6</v>
      </c>
      <c r="J18" s="10">
        <v>16</v>
      </c>
      <c r="K18" s="10">
        <f>N18+M18+L18</f>
        <v>2</v>
      </c>
      <c r="L18" s="10">
        <v>0</v>
      </c>
      <c r="M18" s="10">
        <v>1</v>
      </c>
      <c r="N18" s="10">
        <v>1</v>
      </c>
    </row>
    <row r="19" spans="1:14" ht="24.95" customHeight="1" x14ac:dyDescent="0.2">
      <c r="A19" s="15"/>
      <c r="B19" s="7" t="s">
        <v>9</v>
      </c>
      <c r="C19" s="9">
        <f t="shared" ref="C19:N19" si="2">SUM(C17:C18)</f>
        <v>31602</v>
      </c>
      <c r="D19" s="9">
        <f t="shared" si="2"/>
        <v>4</v>
      </c>
      <c r="E19" s="9">
        <f t="shared" si="2"/>
        <v>15438</v>
      </c>
      <c r="F19" s="9">
        <f t="shared" si="2"/>
        <v>16160</v>
      </c>
      <c r="G19" s="9">
        <f t="shared" si="2"/>
        <v>24188</v>
      </c>
      <c r="H19" s="9">
        <f t="shared" si="2"/>
        <v>4</v>
      </c>
      <c r="I19" s="9">
        <f t="shared" si="2"/>
        <v>11786</v>
      </c>
      <c r="J19" s="9">
        <f t="shared" si="2"/>
        <v>12398</v>
      </c>
      <c r="K19" s="9">
        <f t="shared" si="2"/>
        <v>7414</v>
      </c>
      <c r="L19" s="9">
        <f t="shared" si="2"/>
        <v>0</v>
      </c>
      <c r="M19" s="9">
        <f t="shared" si="2"/>
        <v>3652</v>
      </c>
      <c r="N19" s="9">
        <f t="shared" si="2"/>
        <v>3762</v>
      </c>
    </row>
    <row r="20" spans="1:14" ht="24.95" customHeight="1" x14ac:dyDescent="0.2">
      <c r="A20" s="15" t="s">
        <v>11</v>
      </c>
      <c r="B20" s="8" t="s">
        <v>7</v>
      </c>
      <c r="C20" s="9">
        <f>SUM(E20:F20)</f>
        <v>10051</v>
      </c>
      <c r="D20" s="10">
        <v>0</v>
      </c>
      <c r="E20" s="10">
        <f>M20+I20</f>
        <v>4872</v>
      </c>
      <c r="F20" s="10">
        <f>N20+J20</f>
        <v>5179</v>
      </c>
      <c r="G20" s="10">
        <f>J20+I20</f>
        <v>6818</v>
      </c>
      <c r="H20" s="10">
        <v>0</v>
      </c>
      <c r="I20" s="10">
        <v>3287</v>
      </c>
      <c r="J20" s="10">
        <v>3531</v>
      </c>
      <c r="K20" s="10">
        <f>N20+M20</f>
        <v>3233</v>
      </c>
      <c r="L20" s="10">
        <v>0</v>
      </c>
      <c r="M20" s="10">
        <v>1585</v>
      </c>
      <c r="N20" s="10">
        <v>1648</v>
      </c>
    </row>
    <row r="21" spans="1:14" ht="24.95" customHeight="1" x14ac:dyDescent="0.2">
      <c r="A21" s="15"/>
      <c r="B21" s="8" t="s">
        <v>8</v>
      </c>
      <c r="C21" s="9">
        <f>SUM(E21:F21)</f>
        <v>1</v>
      </c>
      <c r="D21" s="10">
        <v>0</v>
      </c>
      <c r="E21" s="10">
        <f>M21+I21</f>
        <v>0</v>
      </c>
      <c r="F21" s="10">
        <f>N21+J21</f>
        <v>1</v>
      </c>
      <c r="G21" s="10">
        <f>J21+I21</f>
        <v>1</v>
      </c>
      <c r="H21" s="10">
        <v>0</v>
      </c>
      <c r="I21" s="10">
        <v>0</v>
      </c>
      <c r="J21" s="10">
        <v>1</v>
      </c>
      <c r="K21" s="10">
        <f>N21+M21</f>
        <v>0</v>
      </c>
      <c r="L21" s="10">
        <v>0</v>
      </c>
      <c r="M21" s="10">
        <v>0</v>
      </c>
      <c r="N21" s="10">
        <v>0</v>
      </c>
    </row>
    <row r="22" spans="1:14" ht="24.95" customHeight="1" x14ac:dyDescent="0.2">
      <c r="A22" s="15"/>
      <c r="B22" s="7" t="s">
        <v>9</v>
      </c>
      <c r="C22" s="9">
        <f>SUM(C20:C21)</f>
        <v>10052</v>
      </c>
      <c r="D22" s="9">
        <v>0</v>
      </c>
      <c r="E22" s="9">
        <f>SUM(E20:E21)</f>
        <v>4872</v>
      </c>
      <c r="F22" s="9">
        <f>SUM(F20:F21)</f>
        <v>5180</v>
      </c>
      <c r="G22" s="9">
        <f>SUM(G20:G21)</f>
        <v>6819</v>
      </c>
      <c r="H22" s="9">
        <v>0</v>
      </c>
      <c r="I22" s="9">
        <f>SUM(I20:I21)</f>
        <v>3287</v>
      </c>
      <c r="J22" s="9">
        <f>SUM(J20:J21)</f>
        <v>3532</v>
      </c>
      <c r="K22" s="9">
        <f>SUM(K20:K21)</f>
        <v>3233</v>
      </c>
      <c r="L22" s="9">
        <v>0</v>
      </c>
      <c r="M22" s="9">
        <f>SUM(M20:M21)</f>
        <v>1585</v>
      </c>
      <c r="N22" s="9">
        <f>SUM(N20:N21)</f>
        <v>1648</v>
      </c>
    </row>
    <row r="23" spans="1:14" ht="24.95" customHeight="1" x14ac:dyDescent="0.2">
      <c r="A23" s="15" t="s">
        <v>12</v>
      </c>
      <c r="B23" s="8" t="s">
        <v>7</v>
      </c>
      <c r="C23" s="9">
        <f>SUM(F23+E23)</f>
        <v>6780</v>
      </c>
      <c r="D23" s="10">
        <v>0</v>
      </c>
      <c r="E23" s="10">
        <f>M23+I23</f>
        <v>3311</v>
      </c>
      <c r="F23" s="10">
        <f>N23+J23</f>
        <v>3469</v>
      </c>
      <c r="G23" s="10">
        <f>J23+I23</f>
        <v>6199</v>
      </c>
      <c r="H23" s="10">
        <v>0</v>
      </c>
      <c r="I23" s="10">
        <v>3027</v>
      </c>
      <c r="J23" s="10">
        <v>3172</v>
      </c>
      <c r="K23" s="10">
        <f>N23+M23</f>
        <v>581</v>
      </c>
      <c r="L23" s="10">
        <v>0</v>
      </c>
      <c r="M23" s="10">
        <v>284</v>
      </c>
      <c r="N23" s="10">
        <v>297</v>
      </c>
    </row>
    <row r="24" spans="1:14" ht="24.95" customHeight="1" x14ac:dyDescent="0.2">
      <c r="A24" s="15"/>
      <c r="B24" s="8" t="s">
        <v>8</v>
      </c>
      <c r="C24" s="9">
        <f>SUM(F24+E24)</f>
        <v>0</v>
      </c>
      <c r="D24" s="10">
        <v>0</v>
      </c>
      <c r="E24" s="10">
        <v>0</v>
      </c>
      <c r="F24" s="10">
        <v>0</v>
      </c>
      <c r="G24" s="10">
        <f>J24+I24</f>
        <v>0</v>
      </c>
      <c r="H24" s="10">
        <v>0</v>
      </c>
      <c r="I24" s="10">
        <v>0</v>
      </c>
      <c r="J24" s="10">
        <v>0</v>
      </c>
      <c r="K24" s="10">
        <f>N24+M24</f>
        <v>0</v>
      </c>
      <c r="L24" s="10">
        <v>0</v>
      </c>
      <c r="M24" s="10">
        <v>0</v>
      </c>
      <c r="N24" s="10">
        <v>0</v>
      </c>
    </row>
    <row r="25" spans="1:14" ht="24.95" customHeight="1" x14ac:dyDescent="0.2">
      <c r="A25" s="15"/>
      <c r="B25" s="7" t="s">
        <v>9</v>
      </c>
      <c r="C25" s="9">
        <f>SUM(C23:C24)</f>
        <v>6780</v>
      </c>
      <c r="D25" s="9">
        <v>0</v>
      </c>
      <c r="E25" s="9">
        <f>SUM(E23:E24)</f>
        <v>3311</v>
      </c>
      <c r="F25" s="9">
        <f>SUM(F23:F24)</f>
        <v>3469</v>
      </c>
      <c r="G25" s="9">
        <f>SUM(G23:G24)</f>
        <v>6199</v>
      </c>
      <c r="H25" s="9">
        <v>0</v>
      </c>
      <c r="I25" s="9">
        <f>SUM(I23:I24)</f>
        <v>3027</v>
      </c>
      <c r="J25" s="9">
        <f>SUM(J23:J24)</f>
        <v>3172</v>
      </c>
      <c r="K25" s="9">
        <f>SUM(K23:K24)</f>
        <v>581</v>
      </c>
      <c r="L25" s="9">
        <v>0</v>
      </c>
      <c r="M25" s="9">
        <f>SUM(M23:M24)</f>
        <v>284</v>
      </c>
      <c r="N25" s="9">
        <f>SUM(N23:N24)</f>
        <v>297</v>
      </c>
    </row>
    <row r="26" spans="1:14" ht="24.95" customHeight="1" x14ac:dyDescent="0.2">
      <c r="A26" s="15" t="s">
        <v>13</v>
      </c>
      <c r="B26" s="8" t="s">
        <v>7</v>
      </c>
      <c r="C26" s="9">
        <f>SUM(E26:F26)</f>
        <v>1343</v>
      </c>
      <c r="D26" s="10">
        <v>0</v>
      </c>
      <c r="E26" s="10">
        <f>M26+I26</f>
        <v>629</v>
      </c>
      <c r="F26" s="10">
        <f>N26+J26</f>
        <v>714</v>
      </c>
      <c r="G26" s="10">
        <f>J26+I26</f>
        <v>412</v>
      </c>
      <c r="H26" s="10">
        <v>0</v>
      </c>
      <c r="I26" s="10">
        <v>173</v>
      </c>
      <c r="J26" s="10">
        <v>239</v>
      </c>
      <c r="K26" s="10">
        <f>N26+M26</f>
        <v>931</v>
      </c>
      <c r="L26" s="10">
        <v>0</v>
      </c>
      <c r="M26" s="10">
        <v>456</v>
      </c>
      <c r="N26" s="10">
        <v>475</v>
      </c>
    </row>
    <row r="27" spans="1:14" ht="24.95" customHeight="1" x14ac:dyDescent="0.2">
      <c r="A27" s="15"/>
      <c r="B27" s="8" t="s">
        <v>8</v>
      </c>
      <c r="C27" s="9">
        <f>SUM(E27:F27)</f>
        <v>0</v>
      </c>
      <c r="D27" s="10">
        <v>0</v>
      </c>
      <c r="E27" s="10">
        <v>0</v>
      </c>
      <c r="F27" s="10">
        <v>0</v>
      </c>
      <c r="G27" s="10">
        <f>J27+I27</f>
        <v>0</v>
      </c>
      <c r="H27" s="10">
        <v>0</v>
      </c>
      <c r="I27" s="10">
        <v>0</v>
      </c>
      <c r="J27" s="10">
        <v>0</v>
      </c>
      <c r="K27" s="10">
        <f>N27+M27</f>
        <v>0</v>
      </c>
      <c r="L27" s="10">
        <v>0</v>
      </c>
      <c r="M27" s="10">
        <v>0</v>
      </c>
      <c r="N27" s="10">
        <v>0</v>
      </c>
    </row>
    <row r="28" spans="1:14" ht="24.95" customHeight="1" x14ac:dyDescent="0.2">
      <c r="A28" s="15"/>
      <c r="B28" s="7" t="s">
        <v>9</v>
      </c>
      <c r="C28" s="9">
        <f>SUM(C26:C27)</f>
        <v>1343</v>
      </c>
      <c r="D28" s="9">
        <v>0</v>
      </c>
      <c r="E28" s="9">
        <f>SUM(E26:E27)</f>
        <v>629</v>
      </c>
      <c r="F28" s="9">
        <f>SUM(F26:F27)</f>
        <v>714</v>
      </c>
      <c r="G28" s="9">
        <f>SUM(G26:G27)</f>
        <v>412</v>
      </c>
      <c r="H28" s="9">
        <v>0</v>
      </c>
      <c r="I28" s="9">
        <f>SUM(I26:I27)</f>
        <v>173</v>
      </c>
      <c r="J28" s="9">
        <f>SUM(J26:J27)</f>
        <v>239</v>
      </c>
      <c r="K28" s="9">
        <f>SUM(K26:K27)</f>
        <v>931</v>
      </c>
      <c r="L28" s="9">
        <v>0</v>
      </c>
      <c r="M28" s="9">
        <f>SUM(M26:M27)</f>
        <v>456</v>
      </c>
      <c r="N28" s="9">
        <f>SUM(N26:N27)</f>
        <v>475</v>
      </c>
    </row>
    <row r="29" spans="1:14" ht="24.95" customHeight="1" x14ac:dyDescent="0.2">
      <c r="A29" s="15" t="s">
        <v>14</v>
      </c>
      <c r="B29" s="8" t="s">
        <v>7</v>
      </c>
      <c r="C29" s="9">
        <f>SUM(F29+E29)</f>
        <v>3675</v>
      </c>
      <c r="D29" s="10">
        <v>0</v>
      </c>
      <c r="E29" s="10">
        <f>M29+I29</f>
        <v>1829</v>
      </c>
      <c r="F29" s="10">
        <f>N29+J29</f>
        <v>1846</v>
      </c>
      <c r="G29" s="10">
        <f>J29+I29</f>
        <v>1565</v>
      </c>
      <c r="H29" s="10">
        <v>0</v>
      </c>
      <c r="I29" s="10">
        <v>770</v>
      </c>
      <c r="J29" s="10">
        <v>795</v>
      </c>
      <c r="K29" s="10">
        <f>N29+M29</f>
        <v>2110</v>
      </c>
      <c r="L29" s="10">
        <v>0</v>
      </c>
      <c r="M29" s="10">
        <v>1059</v>
      </c>
      <c r="N29" s="10">
        <v>1051</v>
      </c>
    </row>
    <row r="30" spans="1:14" ht="24.95" customHeight="1" x14ac:dyDescent="0.2">
      <c r="A30" s="15"/>
      <c r="B30" s="8" t="s">
        <v>8</v>
      </c>
      <c r="C30" s="9">
        <f>SUM(F30+E30)</f>
        <v>0</v>
      </c>
      <c r="D30" s="10">
        <v>0</v>
      </c>
      <c r="E30" s="10">
        <f>M30+I30</f>
        <v>0</v>
      </c>
      <c r="F30" s="10">
        <f>N30+J30</f>
        <v>0</v>
      </c>
      <c r="G30" s="10">
        <f>J30+I30</f>
        <v>0</v>
      </c>
      <c r="H30" s="10">
        <v>0</v>
      </c>
      <c r="I30" s="10">
        <v>0</v>
      </c>
      <c r="J30" s="10">
        <v>0</v>
      </c>
      <c r="K30" s="10">
        <f>N30+M30</f>
        <v>0</v>
      </c>
      <c r="L30" s="10">
        <v>0</v>
      </c>
      <c r="M30" s="10">
        <v>0</v>
      </c>
      <c r="N30" s="10">
        <v>0</v>
      </c>
    </row>
    <row r="31" spans="1:14" ht="24.95" customHeight="1" x14ac:dyDescent="0.2">
      <c r="A31" s="15"/>
      <c r="B31" s="7" t="s">
        <v>9</v>
      </c>
      <c r="C31" s="9">
        <f>SUM(C29:C30)</f>
        <v>3675</v>
      </c>
      <c r="D31" s="9">
        <v>0</v>
      </c>
      <c r="E31" s="9">
        <f>SUM(E29:E30)</f>
        <v>1829</v>
      </c>
      <c r="F31" s="9">
        <f>SUM(F29:F30)</f>
        <v>1846</v>
      </c>
      <c r="G31" s="9">
        <f>SUM(G29:G30)</f>
        <v>1565</v>
      </c>
      <c r="H31" s="9">
        <v>0</v>
      </c>
      <c r="I31" s="9">
        <f>SUM(I29:I30)</f>
        <v>770</v>
      </c>
      <c r="J31" s="9">
        <f>SUM(J29:J30)</f>
        <v>795</v>
      </c>
      <c r="K31" s="9">
        <f>SUM(K29:K30)</f>
        <v>2110</v>
      </c>
      <c r="L31" s="9">
        <v>0</v>
      </c>
      <c r="M31" s="9">
        <f>SUM(M29:M30)</f>
        <v>1059</v>
      </c>
      <c r="N31" s="9">
        <f>SUM(N29:N30)</f>
        <v>1051</v>
      </c>
    </row>
    <row r="32" spans="1:14" ht="24.95" customHeight="1" x14ac:dyDescent="0.2">
      <c r="A32" s="17" t="s">
        <v>15</v>
      </c>
      <c r="B32" s="8" t="s">
        <v>7</v>
      </c>
      <c r="C32" s="9">
        <f>SUM(E32:F32)</f>
        <v>3547</v>
      </c>
      <c r="D32" s="10">
        <v>0</v>
      </c>
      <c r="E32" s="10">
        <f>M32+I32</f>
        <v>1753</v>
      </c>
      <c r="F32" s="10">
        <f>N32+J32</f>
        <v>1794</v>
      </c>
      <c r="G32" s="10">
        <f>J32+I32</f>
        <v>1312</v>
      </c>
      <c r="H32" s="10">
        <v>0</v>
      </c>
      <c r="I32" s="10">
        <v>640</v>
      </c>
      <c r="J32" s="10">
        <v>672</v>
      </c>
      <c r="K32" s="10">
        <f>N32+M32</f>
        <v>2235</v>
      </c>
      <c r="L32" s="10">
        <v>0</v>
      </c>
      <c r="M32" s="10">
        <v>1113</v>
      </c>
      <c r="N32" s="10">
        <v>1122</v>
      </c>
    </row>
    <row r="33" spans="1:14" ht="24.95" customHeight="1" x14ac:dyDescent="0.2">
      <c r="A33" s="17"/>
      <c r="B33" s="8" t="s">
        <v>8</v>
      </c>
      <c r="C33" s="9">
        <f>SUM(E33:F33)</f>
        <v>0</v>
      </c>
      <c r="D33" s="10">
        <v>0</v>
      </c>
      <c r="E33" s="10">
        <f>M33+I33</f>
        <v>0</v>
      </c>
      <c r="F33" s="10">
        <f>N33+J33</f>
        <v>0</v>
      </c>
      <c r="G33" s="10">
        <f>J33+I33</f>
        <v>0</v>
      </c>
      <c r="H33" s="10">
        <v>0</v>
      </c>
      <c r="I33" s="10">
        <v>0</v>
      </c>
      <c r="J33" s="10">
        <v>0</v>
      </c>
      <c r="K33" s="10">
        <f>N33+M33</f>
        <v>0</v>
      </c>
      <c r="L33" s="10">
        <v>0</v>
      </c>
      <c r="M33" s="10">
        <v>0</v>
      </c>
      <c r="N33" s="10">
        <v>0</v>
      </c>
    </row>
    <row r="34" spans="1:14" ht="24.95" customHeight="1" x14ac:dyDescent="0.2">
      <c r="A34" s="17"/>
      <c r="B34" s="7" t="s">
        <v>9</v>
      </c>
      <c r="C34" s="9">
        <f>SUM(C32:C33)</f>
        <v>3547</v>
      </c>
      <c r="D34" s="9">
        <v>0</v>
      </c>
      <c r="E34" s="9">
        <f>SUM(E32:E33)</f>
        <v>1753</v>
      </c>
      <c r="F34" s="9">
        <f>SUM(F32:F33)</f>
        <v>1794</v>
      </c>
      <c r="G34" s="9">
        <f>SUM(G32:G33)</f>
        <v>1312</v>
      </c>
      <c r="H34" s="9">
        <v>0</v>
      </c>
      <c r="I34" s="9">
        <f>SUM(I32:I33)</f>
        <v>640</v>
      </c>
      <c r="J34" s="9">
        <f>SUM(J32:J33)</f>
        <v>672</v>
      </c>
      <c r="K34" s="9">
        <f>SUM(K32:K33)</f>
        <v>2235</v>
      </c>
      <c r="L34" s="9">
        <v>0</v>
      </c>
      <c r="M34" s="9">
        <f>SUM(M32:M33)</f>
        <v>1113</v>
      </c>
      <c r="N34" s="9">
        <f>SUM(N32:N33)</f>
        <v>1122</v>
      </c>
    </row>
    <row r="35" spans="1:14" ht="24.95" customHeight="1" x14ac:dyDescent="0.2">
      <c r="A35" s="17" t="s">
        <v>16</v>
      </c>
      <c r="B35" s="8" t="s">
        <v>7</v>
      </c>
      <c r="C35" s="9">
        <f>C14+C17+C20+C23+C26+C29+C32</f>
        <v>95262</v>
      </c>
      <c r="D35" s="10">
        <f>L35+H35</f>
        <v>4</v>
      </c>
      <c r="E35" s="10">
        <f>M35+I35</f>
        <v>46561</v>
      </c>
      <c r="F35" s="10">
        <f>N35+J35</f>
        <v>48697</v>
      </c>
      <c r="G35" s="10">
        <f t="shared" ref="G35:N36" si="3">G14+G17+G20+G23+G26+G29+G32</f>
        <v>61566</v>
      </c>
      <c r="H35" s="10">
        <f t="shared" si="3"/>
        <v>4</v>
      </c>
      <c r="I35" s="10">
        <f t="shared" si="3"/>
        <v>30080</v>
      </c>
      <c r="J35" s="10">
        <f t="shared" si="3"/>
        <v>31482</v>
      </c>
      <c r="K35" s="10">
        <f t="shared" si="3"/>
        <v>33696</v>
      </c>
      <c r="L35" s="10">
        <f t="shared" si="3"/>
        <v>0</v>
      </c>
      <c r="M35" s="10">
        <f t="shared" si="3"/>
        <v>16481</v>
      </c>
      <c r="N35" s="10">
        <f t="shared" si="3"/>
        <v>17215</v>
      </c>
    </row>
    <row r="36" spans="1:14" ht="24.95" customHeight="1" x14ac:dyDescent="0.2">
      <c r="A36" s="17"/>
      <c r="B36" s="8" t="s">
        <v>8</v>
      </c>
      <c r="C36" s="9">
        <f>C15+C18+C21+C24+C27+C30+C33</f>
        <v>47</v>
      </c>
      <c r="D36" s="10">
        <v>0</v>
      </c>
      <c r="E36" s="10">
        <f>M36+I36</f>
        <v>14</v>
      </c>
      <c r="F36" s="10">
        <f>N36+J36</f>
        <v>33</v>
      </c>
      <c r="G36" s="10">
        <f t="shared" si="3"/>
        <v>43</v>
      </c>
      <c r="H36" s="10">
        <f t="shared" si="3"/>
        <v>0</v>
      </c>
      <c r="I36" s="10">
        <f t="shared" si="3"/>
        <v>13</v>
      </c>
      <c r="J36" s="10">
        <f t="shared" si="3"/>
        <v>30</v>
      </c>
      <c r="K36" s="10">
        <f t="shared" si="3"/>
        <v>4</v>
      </c>
      <c r="L36" s="10">
        <f t="shared" si="3"/>
        <v>0</v>
      </c>
      <c r="M36" s="10">
        <f t="shared" si="3"/>
        <v>1</v>
      </c>
      <c r="N36" s="10">
        <f t="shared" si="3"/>
        <v>3</v>
      </c>
    </row>
    <row r="37" spans="1:14" ht="24.95" customHeight="1" x14ac:dyDescent="0.2">
      <c r="A37" s="17"/>
      <c r="B37" s="7" t="s">
        <v>9</v>
      </c>
      <c r="C37" s="9">
        <f>SUM(C35:C36)</f>
        <v>95309</v>
      </c>
      <c r="D37" s="9">
        <f>SUM(D35:D36)</f>
        <v>4</v>
      </c>
      <c r="E37" s="9">
        <f>SUM(E35:E36)</f>
        <v>46575</v>
      </c>
      <c r="F37" s="9">
        <f>SUM(F35:F36)</f>
        <v>48730</v>
      </c>
      <c r="G37" s="9">
        <f>SUM(G35:G36)</f>
        <v>61609</v>
      </c>
      <c r="H37" s="9">
        <v>0</v>
      </c>
      <c r="I37" s="9">
        <f>SUM(I35:I36)</f>
        <v>30093</v>
      </c>
      <c r="J37" s="9">
        <f>SUM(J35:J36)</f>
        <v>31512</v>
      </c>
      <c r="K37" s="9">
        <f>SUM(K35:K36)</f>
        <v>33700</v>
      </c>
      <c r="L37" s="9">
        <v>0</v>
      </c>
      <c r="M37" s="9">
        <f>SUM(M35:M36)</f>
        <v>16482</v>
      </c>
      <c r="N37" s="9">
        <f>SUM(N35:N36)</f>
        <v>17218</v>
      </c>
    </row>
    <row r="38" spans="1:14" x14ac:dyDescent="0.2">
      <c r="A38" s="16"/>
      <c r="B38" s="16"/>
      <c r="C38" s="16"/>
      <c r="D38" s="16"/>
      <c r="E38" s="16"/>
      <c r="F38" s="16"/>
      <c r="G38" s="1"/>
      <c r="H38" s="1"/>
      <c r="I38" s="1"/>
      <c r="J38" s="1"/>
      <c r="K38" s="1"/>
      <c r="L38" s="1"/>
      <c r="M38" s="1"/>
      <c r="N38" s="1"/>
    </row>
    <row r="39" spans="1:14" ht="18" x14ac:dyDescent="0.25">
      <c r="A39" s="14" t="s">
        <v>19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</sheetData>
  <mergeCells count="29">
    <mergeCell ref="A20:A22"/>
    <mergeCell ref="A8:N8"/>
    <mergeCell ref="A1:N7"/>
    <mergeCell ref="A29:A31"/>
    <mergeCell ref="K12:K13"/>
    <mergeCell ref="M12:M13"/>
    <mergeCell ref="N12:N13"/>
    <mergeCell ref="A9:N9"/>
    <mergeCell ref="A10:N10"/>
    <mergeCell ref="A14:A16"/>
    <mergeCell ref="A17:A19"/>
    <mergeCell ref="C11:F11"/>
    <mergeCell ref="G11:J11"/>
    <mergeCell ref="K11:N11"/>
    <mergeCell ref="J12:J13"/>
    <mergeCell ref="D12:D13"/>
    <mergeCell ref="A39:N39"/>
    <mergeCell ref="A23:A25"/>
    <mergeCell ref="A26:A28"/>
    <mergeCell ref="A38:F38"/>
    <mergeCell ref="A32:A34"/>
    <mergeCell ref="A35:A37"/>
    <mergeCell ref="L12:L13"/>
    <mergeCell ref="H12:H13"/>
    <mergeCell ref="C12:C13"/>
    <mergeCell ref="E12:E13"/>
    <mergeCell ref="F12:F13"/>
    <mergeCell ref="G12:G13"/>
    <mergeCell ref="I12:I13"/>
  </mergeCells>
  <pageMargins left="0.7" right="0.7" top="0.75" bottom="0.75" header="0.3" footer="0.3"/>
  <pageSetup scale="6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TWUZXU4UYYY7-944396957-36864</_dlc_DocId>
    <_dlc_DocIdUrl xmlns="a5cd8edf-193d-454e-be79-0a753d5be6e1">
      <Url>http://localhost/_layouts/15/DocIdRedir.aspx?ID=TWUZXU4UYYY7-944396957-36864</Url>
      <Description>TWUZXU4UYYY7-944396957-36864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C623BC8A-C184-43CB-ADC1-AC00FC709005}"/>
</file>

<file path=customXml/itemProps2.xml><?xml version="1.0" encoding="utf-8"?>
<ds:datastoreItem xmlns:ds="http://schemas.openxmlformats.org/officeDocument/2006/customXml" ds:itemID="{BD2016F2-1C0E-4CAB-97A3-441D51DBC9D8}"/>
</file>

<file path=customXml/itemProps3.xml><?xml version="1.0" encoding="utf-8"?>
<ds:datastoreItem xmlns:ds="http://schemas.openxmlformats.org/officeDocument/2006/customXml" ds:itemID="{DCB413DC-FD1B-410A-AC15-4D819BD9BE15}"/>
</file>

<file path=customXml/itemProps4.xml><?xml version="1.0" encoding="utf-8"?>
<ds:datastoreItem xmlns:ds="http://schemas.openxmlformats.org/officeDocument/2006/customXml" ds:itemID="{2DA445D4-FC09-45F2-94F1-B1E2CAC5A5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مواليد أحياء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2020-11-28T11:49:15Z</cp:lastPrinted>
  <dcterms:created xsi:type="dcterms:W3CDTF">2020-11-22T08:17:33Z</dcterms:created>
  <dcterms:modified xsi:type="dcterms:W3CDTF">2020-12-28T15:47:33Z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0c381e99-9a7f-459f-9b70-b47785585025</vt:lpwstr>
  </property>
</Properties>
</file>